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72" windowWidth="15456" windowHeight="10560"/>
  </bookViews>
  <sheets>
    <sheet name="затраты на потери" sheetId="2" r:id="rId1"/>
  </sheets>
  <calcPr calcId="114210"/>
</workbook>
</file>

<file path=xl/calcChain.xml><?xml version="1.0" encoding="utf-8"?>
<calcChain xmlns="http://schemas.openxmlformats.org/spreadsheetml/2006/main">
  <c r="H8" i="2"/>
  <c r="H12"/>
  <c r="H13"/>
  <c r="H17"/>
  <c r="H18"/>
  <c r="H22"/>
  <c r="H23"/>
  <c r="F8"/>
  <c r="F12"/>
  <c r="F13"/>
  <c r="F17"/>
  <c r="F18"/>
  <c r="F22"/>
  <c r="F23"/>
  <c r="E8"/>
  <c r="E12"/>
  <c r="E13"/>
  <c r="E17"/>
  <c r="E18"/>
  <c r="E22"/>
  <c r="E23"/>
  <c r="D23"/>
  <c r="D22"/>
  <c r="D21"/>
  <c r="D20"/>
  <c r="D19"/>
  <c r="D13"/>
  <c r="D14"/>
  <c r="D15"/>
  <c r="D16"/>
  <c r="D17"/>
  <c r="D18"/>
  <c r="I12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<sst xmlns="http://schemas.openxmlformats.org/spreadsheetml/2006/main" count="27" uniqueCount="27">
  <si>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</si>
  <si>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</si>
  <si>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</si>
  <si>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</si>
  <si>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</si>
  <si>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</si>
  <si>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</si>
  <si>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</si>
  <si>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</si>
  <si>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</si>
  <si>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</si>
  <si>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</si>
  <si>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</si>
  <si>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2014 год</t>
  </si>
  <si>
    <t>Всего</t>
  </si>
  <si>
    <t>НН</t>
  </si>
  <si>
    <t>СН2</t>
  </si>
  <si>
    <t xml:space="preserve">Потери при передаче электроэнергии, кВт*час, по сводной </t>
  </si>
  <si>
    <t>ведомости с "Астраханьэнерго"</t>
  </si>
  <si>
    <t>с НДС</t>
  </si>
  <si>
    <t>Расходы на компенсацию потерь по счетам АЭСК</t>
  </si>
  <si>
    <t>всего в руб.</t>
  </si>
  <si>
    <t>1-й кв. 2014г.</t>
  </si>
  <si>
    <t>2-й кв. 2014г.</t>
  </si>
  <si>
    <t>1 полуг. 2014г.</t>
  </si>
  <si>
    <t>3-й кв. 2014г.</t>
  </si>
  <si>
    <t>4-й кв. 2014г.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</si>
</sst>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2" fillId="0" borderId="5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J16" sqref="J16"/>
    </sheetView>
  </sheetViews>
  <sheetFormatPr defaultRowHeight="13.8"/>
  <sheetData>
    <row r="1" spans="1:9" ht="15.6">
      <c r="A1" s="5" t="s">
        <v>17</v>
      </c>
      <c r="B1" s="5"/>
      <c r="C1" s="5"/>
      <c r="D1" s="5"/>
      <c r="E1" s="5"/>
      <c r="F1" s="5"/>
      <c r="G1" s="5"/>
      <c r="H1" s="5"/>
      <c r="I1" s="5"/>
    </row>
    <row r="2" spans="1:9" ht="15.6">
      <c r="A2" s="1" t="s">
        <v>18</v>
      </c>
      <c r="B2" s="1"/>
      <c r="C2" s="1"/>
      <c r="D2" s="1"/>
      <c r="E2" s="1"/>
      <c r="F2" s="1"/>
      <c r="G2" s="10" t="s">
        <v>19</v>
      </c>
      <c r="H2" s="24" t="s">
        <v>20</v>
      </c>
      <c r="I2" s="25"/>
    </row>
    <row r="3" spans="1:9" ht="15.6">
      <c r="A3" s="1"/>
      <c r="B3" s="1"/>
      <c r="C3" s="1"/>
      <c r="D3" s="1"/>
      <c r="E3" s="1"/>
      <c r="F3" s="1"/>
      <c r="G3" s="1"/>
      <c r="H3" s="26"/>
      <c r="I3" s="27"/>
    </row>
    <row r="4" spans="1:9" ht="15.6">
      <c r="A4" s="1"/>
      <c r="B4" s="1"/>
      <c r="C4" s="1"/>
      <c r="D4" s="6" t="s">
        <v>14</v>
      </c>
      <c r="E4" s="7" t="s">
        <v>15</v>
      </c>
      <c r="F4" s="8" t="s">
        <v>16</v>
      </c>
      <c r="G4" s="1"/>
      <c r="H4" s="28" t="s">
        <v>21</v>
      </c>
      <c r="I4" s="29"/>
    </row>
    <row r="5" spans="1:9" ht="15.6">
      <c r="A5" s="1"/>
      <c r="B5" s="1" t="s">
        <v>0</v>
      </c>
      <c r="C5" s="1"/>
      <c r="D5" s="1">
        <f>E5+F5</f>
        <v>3251</v>
      </c>
      <c r="E5" s="1">
        <v>622</v>
      </c>
      <c r="F5" s="1">
        <v>2629</v>
      </c>
      <c r="G5" s="1"/>
      <c r="H5" s="16">
        <v>6474.25</v>
      </c>
      <c r="I5" s="16"/>
    </row>
    <row r="6" spans="1:9" ht="15.6">
      <c r="A6" s="1"/>
      <c r="B6" s="1" t="s">
        <v>1</v>
      </c>
      <c r="C6" s="1"/>
      <c r="D6" s="1">
        <f>E6+F6</f>
        <v>2600</v>
      </c>
      <c r="E6" s="1">
        <v>576</v>
      </c>
      <c r="F6" s="1">
        <v>2024</v>
      </c>
      <c r="G6" s="1"/>
      <c r="H6" s="16">
        <v>4938.62</v>
      </c>
      <c r="I6" s="16"/>
    </row>
    <row r="7" spans="1:9" ht="15.6">
      <c r="A7" s="1"/>
      <c r="B7" s="1" t="s">
        <v>2</v>
      </c>
      <c r="C7" s="1"/>
      <c r="D7" s="1">
        <f t="shared" ref="D7:D16" si="0">E7+F7</f>
        <v>2650</v>
      </c>
      <c r="E7" s="1">
        <v>458</v>
      </c>
      <c r="F7" s="1">
        <v>2192</v>
      </c>
      <c r="G7" s="1"/>
      <c r="H7" s="16">
        <v>5105.66</v>
      </c>
      <c r="I7" s="16"/>
    </row>
    <row r="8" spans="1:9" ht="15.6">
      <c r="A8" s="1"/>
      <c r="B8" s="2" t="s">
        <v>22</v>
      </c>
      <c r="C8" s="3"/>
      <c r="D8" s="3">
        <f t="shared" si="0"/>
        <v>8501</v>
      </c>
      <c r="E8" s="3">
        <f>E5+E6+E7</f>
        <v>1656</v>
      </c>
      <c r="F8" s="9">
        <f>F5+F6+F7</f>
        <v>6845</v>
      </c>
      <c r="G8" s="1"/>
      <c r="H8" s="23">
        <f>SUM(H5:I7)</f>
        <v>16518.53</v>
      </c>
      <c r="I8" s="14"/>
    </row>
    <row r="9" spans="1:9" ht="15.6">
      <c r="A9" s="1"/>
      <c r="B9" s="4" t="s">
        <v>3</v>
      </c>
      <c r="C9" s="1"/>
      <c r="D9" s="1">
        <f t="shared" si="0"/>
        <v>2593</v>
      </c>
      <c r="E9" s="1">
        <v>494</v>
      </c>
      <c r="F9" s="1">
        <v>2099</v>
      </c>
      <c r="G9" s="1"/>
      <c r="H9" s="22">
        <v>5271.87</v>
      </c>
      <c r="I9" s="22"/>
    </row>
    <row r="10" spans="1:9" ht="15.6">
      <c r="A10" s="1"/>
      <c r="B10" s="4" t="s">
        <v>4</v>
      </c>
      <c r="C10" s="1"/>
      <c r="D10" s="1">
        <f t="shared" si="0"/>
        <v>2720</v>
      </c>
      <c r="E10" s="1">
        <v>705</v>
      </c>
      <c r="F10" s="1">
        <v>2015</v>
      </c>
      <c r="G10" s="1"/>
      <c r="H10" s="19">
        <v>5382.63</v>
      </c>
      <c r="I10" s="19"/>
    </row>
    <row r="11" spans="1:9" ht="15.6">
      <c r="A11" s="1"/>
      <c r="B11" s="4" t="s">
        <v>5</v>
      </c>
      <c r="C11" s="1"/>
      <c r="D11" s="1">
        <f t="shared" si="0"/>
        <v>3003</v>
      </c>
      <c r="E11" s="1">
        <v>804</v>
      </c>
      <c r="F11" s="1">
        <v>2199</v>
      </c>
      <c r="G11" s="1"/>
      <c r="H11" s="19">
        <v>6333.93</v>
      </c>
      <c r="I11" s="19"/>
    </row>
    <row r="12" spans="1:9" ht="15.6">
      <c r="A12" s="1"/>
      <c r="B12" s="4" t="s">
        <v>23</v>
      </c>
      <c r="C12" s="1"/>
      <c r="D12" s="1">
        <f t="shared" si="0"/>
        <v>8316</v>
      </c>
      <c r="E12" s="1">
        <f>SUM(E9:E11)</f>
        <v>2003</v>
      </c>
      <c r="F12" s="1">
        <f>SUM(F9:F11)</f>
        <v>6313</v>
      </c>
      <c r="G12" s="1"/>
      <c r="H12" s="20">
        <f>SUM(H9:H11)</f>
        <v>16988.43</v>
      </c>
      <c r="I12" s="20">
        <f>SUM(I9:I11)</f>
        <v>0</v>
      </c>
    </row>
    <row r="13" spans="1:9" ht="15.6">
      <c r="A13" s="1"/>
      <c r="B13" s="2" t="s">
        <v>24</v>
      </c>
      <c r="C13" s="3"/>
      <c r="D13" s="5">
        <f t="shared" si="0"/>
        <v>16817</v>
      </c>
      <c r="E13" s="3">
        <f>E8+E12</f>
        <v>3659</v>
      </c>
      <c r="F13" s="9">
        <f>F8+F12</f>
        <v>13158</v>
      </c>
      <c r="G13" s="1"/>
      <c r="H13" s="13">
        <f>H8+H12</f>
        <v>33506.959999999999</v>
      </c>
      <c r="I13" s="21"/>
    </row>
    <row r="14" spans="1:9" ht="15.6">
      <c r="A14" s="1"/>
      <c r="B14" s="4" t="s">
        <v>6</v>
      </c>
      <c r="C14" s="1"/>
      <c r="D14" s="5">
        <f t="shared" si="0"/>
        <v>3534</v>
      </c>
      <c r="E14" s="1">
        <v>985</v>
      </c>
      <c r="F14" s="1">
        <v>2549</v>
      </c>
      <c r="G14" s="1"/>
      <c r="H14" s="22">
        <v>7566.1</v>
      </c>
      <c r="I14" s="22"/>
    </row>
    <row r="15" spans="1:9" ht="15.6">
      <c r="A15" s="1"/>
      <c r="B15" s="4" t="s">
        <v>7</v>
      </c>
      <c r="C15" s="1"/>
      <c r="D15" s="1">
        <f t="shared" si="0"/>
        <v>4173</v>
      </c>
      <c r="E15" s="1">
        <v>898</v>
      </c>
      <c r="F15" s="1">
        <v>3275</v>
      </c>
      <c r="G15" s="1"/>
      <c r="H15" s="16">
        <v>9147.9699999999993</v>
      </c>
      <c r="I15" s="16"/>
    </row>
    <row r="16" spans="1:9" ht="15.6">
      <c r="A16" s="1"/>
      <c r="B16" s="4" t="s">
        <v>8</v>
      </c>
      <c r="C16" s="1"/>
      <c r="D16" s="1">
        <f t="shared" si="0"/>
        <v>2668</v>
      </c>
      <c r="E16" s="1">
        <v>719</v>
      </c>
      <c r="F16" s="1">
        <v>1949</v>
      </c>
      <c r="G16" s="1"/>
      <c r="H16" s="18">
        <v>5412.52</v>
      </c>
      <c r="I16" s="18"/>
    </row>
    <row r="17" spans="1:9" ht="15.6">
      <c r="A17" s="1"/>
      <c r="B17" s="4" t="s">
        <v>25</v>
      </c>
      <c r="C17" s="1"/>
      <c r="D17" s="1">
        <f>SUM(D14:D16)</f>
        <v>10375</v>
      </c>
      <c r="E17" s="1">
        <f>SUM(E14:E16)</f>
        <v>2602</v>
      </c>
      <c r="F17" s="1">
        <f>SUM(F14:F16)</f>
        <v>7773</v>
      </c>
      <c r="G17" s="1"/>
      <c r="H17" s="17">
        <f>SUM(H14:I16)</f>
        <v>22126.59</v>
      </c>
      <c r="I17" s="17"/>
    </row>
    <row r="18" spans="1:9" ht="15.6">
      <c r="A18" s="1"/>
      <c r="B18" s="2" t="s">
        <v>9</v>
      </c>
      <c r="C18" s="3"/>
      <c r="D18" s="9">
        <f>D13+D17</f>
        <v>27192</v>
      </c>
      <c r="E18" s="9">
        <f>E13+E17</f>
        <v>6261</v>
      </c>
      <c r="F18" s="9">
        <f>F13+F17</f>
        <v>20931</v>
      </c>
      <c r="G18" s="1"/>
      <c r="H18" s="13">
        <f>H13+H17</f>
        <v>55633.55</v>
      </c>
      <c r="I18" s="14"/>
    </row>
    <row r="19" spans="1:9" ht="15.6">
      <c r="A19" s="1"/>
      <c r="B19" s="4" t="s">
        <v>10</v>
      </c>
      <c r="C19" s="4"/>
      <c r="D19" s="1">
        <f>E19+F19</f>
        <v>3211</v>
      </c>
      <c r="E19" s="1">
        <v>590</v>
      </c>
      <c r="F19" s="1">
        <v>2621</v>
      </c>
      <c r="G19" s="1"/>
      <c r="H19" s="15">
        <v>6810.09</v>
      </c>
      <c r="I19" s="15"/>
    </row>
    <row r="20" spans="1:9" ht="15.6">
      <c r="A20" s="1"/>
      <c r="B20" s="4" t="s">
        <v>11</v>
      </c>
      <c r="C20" s="4"/>
      <c r="D20" s="1">
        <f>E20+F20</f>
        <v>3711</v>
      </c>
      <c r="E20" s="1">
        <v>523</v>
      </c>
      <c r="F20" s="1">
        <v>3188</v>
      </c>
      <c r="G20" s="1"/>
      <c r="H20" s="16">
        <v>7637.21</v>
      </c>
      <c r="I20" s="16"/>
    </row>
    <row r="21" spans="1:9" ht="15.6">
      <c r="A21" s="1"/>
      <c r="B21" s="4" t="s">
        <v>12</v>
      </c>
      <c r="C21" s="4"/>
      <c r="D21" s="1">
        <f>E21+F21</f>
        <v>4352</v>
      </c>
      <c r="E21" s="1">
        <v>688</v>
      </c>
      <c r="F21" s="1">
        <v>3664</v>
      </c>
      <c r="G21" s="1"/>
      <c r="H21" s="16">
        <v>8925.57</v>
      </c>
      <c r="I21" s="16"/>
    </row>
    <row r="22" spans="1:9" ht="15.6">
      <c r="A22" s="1"/>
      <c r="B22" s="4" t="s">
        <v>26</v>
      </c>
      <c r="C22" s="4"/>
      <c r="D22" s="1">
        <f>E22+F22</f>
        <v>11274</v>
      </c>
      <c r="E22" s="1">
        <f>SUM(E19:E21)</f>
        <v>1801</v>
      </c>
      <c r="F22" s="1">
        <f>SUM(F19:F21)</f>
        <v>9473</v>
      </c>
      <c r="G22" s="1"/>
      <c r="H22" s="17">
        <f>SUM(H19:I21)</f>
        <v>23372.87</v>
      </c>
      <c r="I22" s="17"/>
    </row>
    <row r="23" spans="1:9" ht="15.6">
      <c r="A23" s="1"/>
      <c r="B23" s="11" t="s">
        <v>13</v>
      </c>
      <c r="C23" s="12"/>
      <c r="D23" s="3">
        <f>E23+F23</f>
        <v>38466</v>
      </c>
      <c r="E23" s="3">
        <f>E18+E22</f>
        <v>8062</v>
      </c>
      <c r="F23" s="9">
        <f>F18+F22</f>
        <v>30404</v>
      </c>
      <c r="G23" s="1"/>
      <c r="H23" s="13">
        <f>H18+H22</f>
        <v>79006.42</v>
      </c>
      <c r="I23" s="14"/>
    </row>
  </sheetData>
  <mergeCells count="22">
    <mergeCell ref="H7:I7"/>
    <mergeCell ref="H8:I8"/>
    <mergeCell ref="H9:I9"/>
    <mergeCell ref="H10:I10"/>
    <mergeCell ref="H2:I3"/>
    <mergeCell ref="H4:I4"/>
    <mergeCell ref="H5:I5"/>
    <mergeCell ref="H6:I6"/>
    <mergeCell ref="H15:I15"/>
    <mergeCell ref="H16:I16"/>
    <mergeCell ref="H17:I17"/>
    <mergeCell ref="H18:I18"/>
    <mergeCell ref="H11:I11"/>
    <mergeCell ref="H12:I12"/>
    <mergeCell ref="H13:I13"/>
    <mergeCell ref="H14:I14"/>
    <mergeCell ref="B23:C23"/>
    <mergeCell ref="H23:I23"/>
    <mergeCell ref="H19:I19"/>
    <mergeCell ref="H20:I20"/>
    <mergeCell ref="H21:I21"/>
    <mergeCell ref="H22:I2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затраты на потери</vt:lpstr>
    </vt:vector>
  </TitlesOfParts>
  <Company>azxo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User</cp:lastModifiedBy>
  <cp:lastPrinted>2015-02-18T04:02:18Z</cp:lastPrinted>
  <dcterms:created xsi:type="dcterms:W3CDTF">2015-01-16T08:00:57Z</dcterms:created>
  <dcterms:modified xsi:type="dcterms:W3CDTF">2015-02-27T06:41:31Z</dcterms:modified>
</cp:coreProperties>
</file>